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bhsvfile\地域創造部\2026(R8)年度\2026 指定管理\アートコラボ\00 AC事務局\000 精算書式\HP掲載様式\"/>
    </mc:Choice>
  </mc:AlternateContent>
  <xr:revisionPtr revIDLastSave="0" documentId="13_ncr:1_{6690A5C5-8336-4F7B-B23A-7A613A01F357}" xr6:coauthVersionLast="47" xr6:coauthVersionMax="47" xr10:uidLastSave="{00000000-0000-0000-0000-000000000000}"/>
  <bookViews>
    <workbookView xWindow="-108" yWindow="-108" windowWidth="23256" windowHeight="12456" xr2:uid="{6B6FDF3A-D7E4-4AF6-8B2F-EB507336317B}"/>
  </bookViews>
  <sheets>
    <sheet name="経費負担割合2026(支出)" sheetId="3" r:id="rId1"/>
    <sheet name="請求書 " sheetId="4" r:id="rId2"/>
  </sheets>
  <definedNames>
    <definedName name="_Key1" hidden="1">#REF!</definedName>
    <definedName name="_Key2" hidden="1">#REF!</definedName>
    <definedName name="_Order1" hidden="1">255</definedName>
    <definedName name="_Order2" hidden="1">0</definedName>
    <definedName name="_Sort" hidden="1">#REF!</definedName>
    <definedName name="_xlnm.Print_Area" localSheetId="0">'経費負担割合2026(支出)'!$A$1:$F$40</definedName>
    <definedName name="_xlnm.Print_Area" localSheetId="1">'請求書 '!$A$1:$I$35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4" l="1"/>
  <c r="G29" i="4" s="1"/>
  <c r="D32" i="3"/>
  <c r="B12" i="3"/>
  <c r="C34" i="3" s="1"/>
  <c r="B30" i="3"/>
  <c r="C35" i="3" s="1"/>
  <c r="E35" i="3" l="1"/>
  <c r="E34" i="3"/>
  <c r="D34" i="3" l="1"/>
  <c r="E28" i="4"/>
  <c r="G28" i="4" s="1"/>
  <c r="G30" i="4" s="1"/>
  <c r="G32" i="4" s="1"/>
  <c r="G31" i="4" s="1"/>
  <c r="E38" i="3"/>
  <c r="E21" i="4"/>
  <c r="G21" i="4" s="1"/>
  <c r="G22" i="4" s="1"/>
  <c r="D35" i="3"/>
  <c r="G24" i="4" l="1"/>
  <c r="G23" i="4" s="1"/>
  <c r="D16" i="4"/>
</calcChain>
</file>

<file path=xl/sharedStrings.xml><?xml version="1.0" encoding="utf-8"?>
<sst xmlns="http://schemas.openxmlformats.org/spreadsheetml/2006/main" count="77" uniqueCount="69">
  <si>
    <t>合計</t>
    <rPh sb="0" eb="2">
      <t>ゴウケイ</t>
    </rPh>
    <phoneticPr fontId="2"/>
  </si>
  <si>
    <t>支払日</t>
    <rPh sb="0" eb="2">
      <t>シハライ</t>
    </rPh>
    <rPh sb="2" eb="3">
      <t>ヒ</t>
    </rPh>
    <phoneticPr fontId="5"/>
  </si>
  <si>
    <t>備　考</t>
    <rPh sb="0" eb="1">
      <t>ソナエ</t>
    </rPh>
    <rPh sb="2" eb="3">
      <t>コウ</t>
    </rPh>
    <phoneticPr fontId="3"/>
  </si>
  <si>
    <t>債権者</t>
    <rPh sb="0" eb="3">
      <t>サイケンシャ</t>
    </rPh>
    <phoneticPr fontId="3"/>
  </si>
  <si>
    <t>経　費　額</t>
    <rPh sb="0" eb="1">
      <t>キョウ</t>
    </rPh>
    <rPh sb="2" eb="3">
      <t>ヒ</t>
    </rPh>
    <rPh sb="4" eb="5">
      <t>ガク</t>
    </rPh>
    <phoneticPr fontId="3"/>
  </si>
  <si>
    <t>領収書番号</t>
    <rPh sb="0" eb="3">
      <t>リョウシュウショ</t>
    </rPh>
    <rPh sb="3" eb="5">
      <t>バンゴウ</t>
    </rPh>
    <phoneticPr fontId="5"/>
  </si>
  <si>
    <t>●支出（対象経費額）</t>
    <rPh sb="1" eb="3">
      <t>シシュツ</t>
    </rPh>
    <rPh sb="4" eb="6">
      <t>タイショウ</t>
    </rPh>
    <rPh sb="6" eb="8">
      <t>ケイヒ</t>
    </rPh>
    <rPh sb="8" eb="9">
      <t>ガク</t>
    </rPh>
    <phoneticPr fontId="5"/>
  </si>
  <si>
    <t>実施日：</t>
    <rPh sb="0" eb="3">
      <t>ジッシビ</t>
    </rPh>
    <phoneticPr fontId="5"/>
  </si>
  <si>
    <t>一般当日</t>
    <rPh sb="0" eb="2">
      <t>イッパン</t>
    </rPh>
    <rPh sb="2" eb="4">
      <t>トウジツ</t>
    </rPh>
    <phoneticPr fontId="2"/>
  </si>
  <si>
    <t>一般前売(窓口)</t>
    <rPh sb="0" eb="2">
      <t>イッパン</t>
    </rPh>
    <rPh sb="2" eb="4">
      <t>マエウ</t>
    </rPh>
    <rPh sb="5" eb="7">
      <t>マドグチ</t>
    </rPh>
    <phoneticPr fontId="2"/>
  </si>
  <si>
    <t>●収入</t>
    <rPh sb="1" eb="3">
      <t>シュウニュウ</t>
    </rPh>
    <phoneticPr fontId="2"/>
  </si>
  <si>
    <t>書類番号</t>
    <rPh sb="0" eb="4">
      <t>ショルイバンゴウ</t>
    </rPh>
    <phoneticPr fontId="2"/>
  </si>
  <si>
    <t>収入額</t>
    <rPh sb="0" eb="3">
      <t>シュウニュウガク</t>
    </rPh>
    <phoneticPr fontId="2"/>
  </si>
  <si>
    <t>内訳</t>
    <rPh sb="0" eb="2">
      <t>ウチワケ</t>
    </rPh>
    <phoneticPr fontId="2"/>
  </si>
  <si>
    <t>内容</t>
    <rPh sb="0" eb="2">
      <t>ナイヨウ</t>
    </rPh>
    <phoneticPr fontId="2"/>
  </si>
  <si>
    <t>ワークショップ参加料</t>
    <rPh sb="7" eb="10">
      <t>サンカリョウ</t>
    </rPh>
    <phoneticPr fontId="2"/>
  </si>
  <si>
    <t>合計</t>
    <rPh sb="0" eb="1">
      <t>ゴウケイ</t>
    </rPh>
    <phoneticPr fontId="2"/>
  </si>
  <si>
    <t>■経費負担割合</t>
    <rPh sb="2" eb="4">
      <t>ケイヒ</t>
    </rPh>
    <rPh sb="4" eb="6">
      <t>フタン</t>
    </rPh>
    <phoneticPr fontId="5"/>
  </si>
  <si>
    <t>提案館</t>
    <rPh sb="0" eb="2">
      <t>テイアン</t>
    </rPh>
    <rPh sb="2" eb="3">
      <t>カン</t>
    </rPh>
    <phoneticPr fontId="5"/>
  </si>
  <si>
    <t>財団</t>
    <rPh sb="0" eb="2">
      <t>ザイダン</t>
    </rPh>
    <phoneticPr fontId="5"/>
  </si>
  <si>
    <t>区分</t>
    <rPh sb="0" eb="2">
      <t>クブン</t>
    </rPh>
    <phoneticPr fontId="5"/>
  </si>
  <si>
    <t>確定額</t>
    <rPh sb="0" eb="2">
      <t>カクテイ</t>
    </rPh>
    <rPh sb="1" eb="2">
      <t>セイカク</t>
    </rPh>
    <phoneticPr fontId="5"/>
  </si>
  <si>
    <t>提案者</t>
    <rPh sb="0" eb="2">
      <t>テイアン</t>
    </rPh>
    <rPh sb="2" eb="3">
      <t>シャ</t>
    </rPh>
    <phoneticPr fontId="5"/>
  </si>
  <si>
    <t>びわ湖芸術文化財団</t>
    <rPh sb="2" eb="9">
      <t>コゲイジュツブンカザイダン</t>
    </rPh>
    <phoneticPr fontId="5"/>
  </si>
  <si>
    <t>収入額</t>
    <rPh sb="0" eb="3">
      <t>シュウニュウガク</t>
    </rPh>
    <phoneticPr fontId="5"/>
  </si>
  <si>
    <t>【A】</t>
    <phoneticPr fontId="5"/>
  </si>
  <si>
    <t>支出額</t>
    <rPh sb="0" eb="3">
      <t>シシュツガク</t>
    </rPh>
    <phoneticPr fontId="5"/>
  </si>
  <si>
    <t>【B】</t>
    <phoneticPr fontId="5"/>
  </si>
  <si>
    <t>【B】-【A】</t>
    <phoneticPr fontId="5"/>
  </si>
  <si>
    <t>10%消費税</t>
    <rPh sb="3" eb="6">
      <t>ショウ</t>
    </rPh>
    <phoneticPr fontId="2"/>
  </si>
  <si>
    <t>10％対象（税抜）</t>
    <rPh sb="3" eb="5">
      <t>タイセィオ</t>
    </rPh>
    <rPh sb="6" eb="8">
      <t>ゼイヌキ</t>
    </rPh>
    <phoneticPr fontId="2"/>
  </si>
  <si>
    <t>内　　訳</t>
    <rPh sb="0" eb="4">
      <t>ウチワケ</t>
    </rPh>
    <phoneticPr fontId="2"/>
  </si>
  <si>
    <t>請求金額合計</t>
    <rPh sb="0" eb="2">
      <t>セイキュウ</t>
    </rPh>
    <rPh sb="2" eb="4">
      <t>キンガク</t>
    </rPh>
    <rPh sb="4" eb="6">
      <t>ゴウケイ</t>
    </rPh>
    <phoneticPr fontId="2"/>
  </si>
  <si>
    <t>チケット収入再分配</t>
    <rPh sb="4" eb="6">
      <t>シュウニュウ</t>
    </rPh>
    <rPh sb="6" eb="9">
      <t>サイブンパイ</t>
    </rPh>
    <phoneticPr fontId="2"/>
  </si>
  <si>
    <t>備考</t>
    <rPh sb="0" eb="2">
      <t>ビコウ</t>
    </rPh>
    <phoneticPr fontId="2"/>
  </si>
  <si>
    <t>金　額</t>
    <rPh sb="0" eb="3">
      <t>キn</t>
    </rPh>
    <phoneticPr fontId="2"/>
  </si>
  <si>
    <t>数　量</t>
    <rPh sb="0" eb="1">
      <t>カズ</t>
    </rPh>
    <rPh sb="2" eb="3">
      <t>リョウ</t>
    </rPh>
    <phoneticPr fontId="2"/>
  </si>
  <si>
    <t>単　価</t>
    <rPh sb="0" eb="1">
      <t>タン</t>
    </rPh>
    <rPh sb="2" eb="3">
      <t>アタイ</t>
    </rPh>
    <phoneticPr fontId="2"/>
  </si>
  <si>
    <t>品　名</t>
    <rPh sb="0" eb="1">
      <t>ヒン</t>
    </rPh>
    <rPh sb="2" eb="3">
      <t>ナ</t>
    </rPh>
    <phoneticPr fontId="2"/>
  </si>
  <si>
    <t>支払金額合計</t>
    <rPh sb="0" eb="2">
      <t>シハラ</t>
    </rPh>
    <rPh sb="2" eb="4">
      <t>キンガク</t>
    </rPh>
    <rPh sb="4" eb="6">
      <t>ゴウケイ</t>
    </rPh>
    <phoneticPr fontId="2"/>
  </si>
  <si>
    <t>差引支払金額</t>
    <rPh sb="0" eb="2">
      <t>サシヒキ</t>
    </rPh>
    <rPh sb="2" eb="4">
      <t>シハライ</t>
    </rPh>
    <rPh sb="4" eb="6">
      <t>キンガク</t>
    </rPh>
    <phoneticPr fontId="2"/>
  </si>
  <si>
    <t>登録番号 T2160005003179</t>
    <rPh sb="0" eb="4">
      <t>トウロク</t>
    </rPh>
    <phoneticPr fontId="2"/>
  </si>
  <si>
    <t>　　理事長　　村田和彦</t>
    <rPh sb="2" eb="5">
      <t>リジチョウ</t>
    </rPh>
    <rPh sb="7" eb="11">
      <t>ムラタ</t>
    </rPh>
    <phoneticPr fontId="2"/>
  </si>
  <si>
    <t>公益財団法人びわ湖芸術文化財団</t>
    <rPh sb="0" eb="6">
      <t>コウエキ</t>
    </rPh>
    <phoneticPr fontId="2"/>
  </si>
  <si>
    <t>一般前売(オンライン)</t>
    <rPh sb="0" eb="2">
      <t>イッパン</t>
    </rPh>
    <rPh sb="2" eb="4">
      <t>マエウ</t>
    </rPh>
    <phoneticPr fontId="2"/>
  </si>
  <si>
    <t>【支払金額】</t>
    <rPh sb="1" eb="3">
      <t>シハラ</t>
    </rPh>
    <rPh sb="3" eb="5">
      <t>キンガク</t>
    </rPh>
    <phoneticPr fontId="2"/>
  </si>
  <si>
    <t>【請求金額】</t>
    <rPh sb="1" eb="5">
      <t>セイキュウキンガク</t>
    </rPh>
    <phoneticPr fontId="2"/>
  </si>
  <si>
    <t>共同制作負担金額</t>
    <rPh sb="0" eb="4">
      <t>キョウドウセイサク</t>
    </rPh>
    <rPh sb="4" eb="7">
      <t>フタンキン</t>
    </rPh>
    <rPh sb="7" eb="8">
      <t>ガク</t>
    </rPh>
    <phoneticPr fontId="2"/>
  </si>
  <si>
    <t>郵送料</t>
    <rPh sb="0" eb="3">
      <t>ユウソウリョウ</t>
    </rPh>
    <phoneticPr fontId="2"/>
  </si>
  <si>
    <t>A</t>
    <phoneticPr fontId="2"/>
  </si>
  <si>
    <t>B</t>
    <phoneticPr fontId="2"/>
  </si>
  <si>
    <t>差引支払額（A-B）</t>
    <rPh sb="0" eb="1">
      <t>サ</t>
    </rPh>
    <rPh sb="1" eb="2">
      <t>ヒ</t>
    </rPh>
    <rPh sb="2" eb="5">
      <t>シハライガク</t>
    </rPh>
    <phoneticPr fontId="2"/>
  </si>
  <si>
    <t>令和8年度　しがアートコラボレーション事業</t>
    <rPh sb="0" eb="2">
      <t>レイワ</t>
    </rPh>
    <rPh sb="3" eb="5">
      <t>ネンド</t>
    </rPh>
    <rPh sb="4" eb="5">
      <t>ド</t>
    </rPh>
    <phoneticPr fontId="5"/>
  </si>
  <si>
    <r>
      <rPr>
        <sz val="12"/>
        <color rgb="FFFF0000"/>
        <rFont val="ＭＳ Ｐ明朝"/>
        <family val="1"/>
        <charset val="128"/>
      </rPr>
      <t>事業名</t>
    </r>
    <r>
      <rPr>
        <sz val="12"/>
        <rFont val="ＭＳ Ｐ明朝"/>
        <family val="1"/>
        <charset val="128"/>
      </rPr>
      <t>　経費内訳書</t>
    </r>
    <rPh sb="0" eb="3">
      <t>ジギョウメイ</t>
    </rPh>
    <phoneticPr fontId="5"/>
  </si>
  <si>
    <t>令和8年8月31日(日)</t>
    <rPh sb="0" eb="2">
      <t>レイワ</t>
    </rPh>
    <rPh sb="3" eb="4">
      <t>ネン</t>
    </rPh>
    <rPh sb="5" eb="6">
      <t>ガツ</t>
    </rPh>
    <rPh sb="8" eb="9">
      <t>カ</t>
    </rPh>
    <rPh sb="9" eb="12">
      <t>ニチ</t>
    </rPh>
    <phoneticPr fontId="5"/>
  </si>
  <si>
    <t>しがアートコラボレーション事業／支払通知書</t>
    <rPh sb="13" eb="15">
      <t>ジギョウ</t>
    </rPh>
    <rPh sb="16" eb="18">
      <t>シハライ</t>
    </rPh>
    <rPh sb="18" eb="21">
      <t>ツウチショ</t>
    </rPh>
    <phoneticPr fontId="2"/>
  </si>
  <si>
    <t>円</t>
    <rPh sb="0" eb="1">
      <t>エン</t>
    </rPh>
    <phoneticPr fontId="2"/>
  </si>
  <si>
    <t>登録番号　T00000000000000000</t>
    <rPh sb="3" eb="4">
      <t>ゴウ</t>
    </rPh>
    <phoneticPr fontId="5"/>
  </si>
  <si>
    <t>〒000-0000　滋賀県～</t>
    <phoneticPr fontId="5"/>
  </si>
  <si>
    <t>　　　　　　　　　様</t>
    <rPh sb="9" eb="10">
      <t>サマ</t>
    </rPh>
    <phoneticPr fontId="5"/>
  </si>
  <si>
    <t>採択団体名</t>
    <rPh sb="0" eb="4">
      <t>サイタクダンタイ</t>
    </rPh>
    <rPh sb="4" eb="5">
      <t>メイ</t>
    </rPh>
    <phoneticPr fontId="5"/>
  </si>
  <si>
    <t>〒520-0806 滋賀県大津市打出浜14-30 Oh!Me大津テラス内</t>
    <rPh sb="10" eb="16">
      <t>シガケn</t>
    </rPh>
    <rPh sb="16" eb="19">
      <t>ウティ</t>
    </rPh>
    <rPh sb="30" eb="32">
      <t>オオツ</t>
    </rPh>
    <rPh sb="35" eb="36">
      <t>ナイ</t>
    </rPh>
    <phoneticPr fontId="2"/>
  </si>
  <si>
    <t>　令和8年度しがアートコラボレーション事業　「事業名」に係る経費について</t>
    <rPh sb="1" eb="3">
      <t>レイワ</t>
    </rPh>
    <rPh sb="4" eb="6">
      <t>ネンド</t>
    </rPh>
    <rPh sb="19" eb="21">
      <t>ジギョウ</t>
    </rPh>
    <rPh sb="23" eb="26">
      <t>ジギョウメイ</t>
    </rPh>
    <phoneticPr fontId="2"/>
  </si>
  <si>
    <t>※決定通知に記載された財団負担金額上限○○円</t>
    <rPh sb="1" eb="5">
      <t>ケッテイツウチ</t>
    </rPh>
    <rPh sb="6" eb="8">
      <t>キサイ</t>
    </rPh>
    <rPh sb="11" eb="13">
      <t>ザイダン</t>
    </rPh>
    <rPh sb="13" eb="19">
      <t>フタンキンガクジョウゲン</t>
    </rPh>
    <rPh sb="21" eb="22">
      <t>エン</t>
    </rPh>
    <phoneticPr fontId="5"/>
  </si>
  <si>
    <t>○枚×○円</t>
    <rPh sb="1" eb="2">
      <t>マイ</t>
    </rPh>
    <phoneticPr fontId="2"/>
  </si>
  <si>
    <t>○枚×○円
※うち○枚はクレジット決済</t>
    <rPh sb="1" eb="2">
      <t>マイ</t>
    </rPh>
    <rPh sb="4" eb="5">
      <t>エン</t>
    </rPh>
    <rPh sb="10" eb="11">
      <t>マイ</t>
    </rPh>
    <rPh sb="17" eb="19">
      <t>ケッサイ</t>
    </rPh>
    <phoneticPr fontId="2"/>
  </si>
  <si>
    <t>○枚×○円</t>
    <rPh sb="1" eb="2">
      <t>マイ</t>
    </rPh>
    <rPh sb="4" eb="5">
      <t>エン</t>
    </rPh>
    <phoneticPr fontId="2"/>
  </si>
  <si>
    <t>○人×○円</t>
    <rPh sb="1" eb="2">
      <t>ニン</t>
    </rPh>
    <rPh sb="4" eb="5">
      <t>エン</t>
    </rPh>
    <phoneticPr fontId="2"/>
  </si>
  <si>
    <t>2026年　月　日</t>
    <rPh sb="4" eb="5">
      <t>ネン</t>
    </rPh>
    <rPh sb="6" eb="7">
      <t>ガツ</t>
    </rPh>
    <rPh sb="8" eb="9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</si>
</sst>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#,##0_);[Red]\(#,##0\)"/>
    <numFmt numFmtId="177" formatCode="m/d;@"/>
    <numFmt numFmtId="178" formatCode="#,##0;&quot;△ &quot;#,##0"/>
    <numFmt numFmtId="179" formatCode="&quot;＝&quot;\ \ #,##0&quot;円&quot;"/>
    <numFmt numFmtId="180" formatCode="###&quot;枚&quot;"/>
    <numFmt numFmtId="181" formatCode="[$-411]ggge&quot;年&quot;m&quot;月&quot;d&quot;日&quot;\(aaa\)"/>
    <numFmt numFmtId="182" formatCode="0.0%"/>
    <numFmt numFmtId="183" formatCode="#,##0&quot;円&quot;"/>
    <numFmt numFmtId="184" formatCode="&quot;¥&quot;#,##0_);[Red]\(&quot;¥&quot;#,##0\)"/>
    <numFmt numFmtId="185" formatCode="#,###&quot;式&quot;"/>
    <numFmt numFmtId="186" formatCode="#,###&quot;円&quot;"/>
    <numFmt numFmtId="187" formatCode="#,##0_ 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2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" fillId="0" borderId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6" fillId="0" borderId="0">
      <alignment vertical="center"/>
    </xf>
  </cellStyleXfs>
  <cellXfs count="101">
    <xf numFmtId="0" fontId="0" fillId="0" borderId="0" xfId="0">
      <alignment vertical="center"/>
    </xf>
    <xf numFmtId="0" fontId="4" fillId="0" borderId="0" xfId="4">
      <alignment vertical="center"/>
    </xf>
    <xf numFmtId="38" fontId="4" fillId="0" borderId="2" xfId="4" applyNumberFormat="1" applyBorder="1">
      <alignment vertical="center"/>
    </xf>
    <xf numFmtId="0" fontId="4" fillId="0" borderId="1" xfId="4" applyBorder="1" applyAlignment="1">
      <alignment horizontal="center" vertical="center"/>
    </xf>
    <xf numFmtId="38" fontId="4" fillId="0" borderId="2" xfId="5" applyFill="1" applyBorder="1" applyAlignment="1">
      <alignment vertical="center" shrinkToFit="1"/>
    </xf>
    <xf numFmtId="177" fontId="4" fillId="0" borderId="7" xfId="4" applyNumberFormat="1" applyBorder="1" applyAlignment="1">
      <alignment horizontal="center" vertical="center"/>
    </xf>
    <xf numFmtId="176" fontId="4" fillId="0" borderId="8" xfId="4" applyNumberFormat="1" applyBorder="1" applyAlignment="1">
      <alignment horizontal="center" vertical="center"/>
    </xf>
    <xf numFmtId="176" fontId="4" fillId="0" borderId="6" xfId="4" applyNumberFormat="1" applyBorder="1" applyAlignment="1">
      <alignment horizontal="center" vertical="center"/>
    </xf>
    <xf numFmtId="176" fontId="4" fillId="0" borderId="5" xfId="4" applyNumberFormat="1" applyBorder="1" applyAlignment="1">
      <alignment horizontal="center" vertical="center"/>
    </xf>
    <xf numFmtId="0" fontId="4" fillId="0" borderId="2" xfId="4" quotePrefix="1" applyBorder="1" applyAlignment="1">
      <alignment horizontal="left" vertical="center" shrinkToFit="1"/>
    </xf>
    <xf numFmtId="0" fontId="0" fillId="0" borderId="2" xfId="5" applyNumberFormat="1" applyFont="1" applyFill="1" applyBorder="1" applyAlignment="1">
      <alignment vertical="center" shrinkToFit="1"/>
    </xf>
    <xf numFmtId="177" fontId="4" fillId="0" borderId="2" xfId="4" applyNumberFormat="1" applyBorder="1">
      <alignment vertical="center"/>
    </xf>
    <xf numFmtId="38" fontId="4" fillId="0" borderId="2" xfId="5" applyFont="1" applyFill="1" applyBorder="1" applyAlignment="1">
      <alignment vertical="center" shrinkToFit="1"/>
    </xf>
    <xf numFmtId="176" fontId="4" fillId="0" borderId="2" xfId="6" applyNumberFormat="1" applyBorder="1" applyAlignment="1">
      <alignment horizontal="center" vertical="center" shrinkToFit="1"/>
    </xf>
    <xf numFmtId="0" fontId="4" fillId="0" borderId="0" xfId="4" applyAlignment="1">
      <alignment horizontal="left" vertical="center"/>
    </xf>
    <xf numFmtId="179" fontId="7" fillId="0" borderId="0" xfId="4" applyNumberFormat="1" applyFont="1">
      <alignment vertical="center"/>
    </xf>
    <xf numFmtId="180" fontId="7" fillId="0" borderId="0" xfId="4" applyNumberFormat="1" applyFont="1" applyAlignment="1"/>
    <xf numFmtId="0" fontId="4" fillId="0" borderId="0" xfId="4" quotePrefix="1" applyAlignment="1">
      <alignment horizontal="right" vertical="center"/>
    </xf>
    <xf numFmtId="0" fontId="8" fillId="0" borderId="0" xfId="6" applyFont="1">
      <alignment vertical="center"/>
    </xf>
    <xf numFmtId="0" fontId="8" fillId="0" borderId="0" xfId="6" applyFont="1" applyAlignment="1">
      <alignment horizontal="right" vertical="center"/>
    </xf>
    <xf numFmtId="181" fontId="9" fillId="0" borderId="0" xfId="6" applyNumberFormat="1" applyFont="1" applyAlignment="1">
      <alignment horizontal="right" vertical="center"/>
    </xf>
    <xf numFmtId="0" fontId="10" fillId="0" borderId="0" xfId="4" quotePrefix="1" applyFont="1">
      <alignment vertical="center"/>
    </xf>
    <xf numFmtId="0" fontId="10" fillId="0" borderId="0" xfId="4" applyFont="1">
      <alignment vertical="center"/>
    </xf>
    <xf numFmtId="0" fontId="8" fillId="0" borderId="0" xfId="4" quotePrefix="1" applyFont="1">
      <alignment vertical="center"/>
    </xf>
    <xf numFmtId="0" fontId="8" fillId="0" borderId="0" xfId="4" applyFont="1">
      <alignment vertical="center"/>
    </xf>
    <xf numFmtId="0" fontId="4" fillId="0" borderId="2" xfId="4" applyBorder="1">
      <alignment vertical="center"/>
    </xf>
    <xf numFmtId="0" fontId="4" fillId="0" borderId="2" xfId="4" quotePrefix="1" applyBorder="1" applyAlignment="1">
      <alignment horizontal="right" vertical="center"/>
    </xf>
    <xf numFmtId="0" fontId="0" fillId="0" borderId="0" xfId="0" applyAlignment="1">
      <alignment horizontal="right" vertical="center"/>
    </xf>
    <xf numFmtId="182" fontId="0" fillId="0" borderId="0" xfId="0" applyNumberFormat="1" applyAlignment="1">
      <alignment horizontal="left" vertical="center"/>
    </xf>
    <xf numFmtId="38" fontId="0" fillId="0" borderId="0" xfId="8" applyFont="1" applyAlignment="1">
      <alignment horizontal="right" vertical="center"/>
    </xf>
    <xf numFmtId="0" fontId="11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183" fontId="0" fillId="0" borderId="2" xfId="0" applyNumberFormat="1" applyBorder="1">
      <alignment vertical="center"/>
    </xf>
    <xf numFmtId="183" fontId="0" fillId="0" borderId="2" xfId="0" applyNumberFormat="1" applyBorder="1" applyAlignment="1">
      <alignment horizontal="right" vertical="center"/>
    </xf>
    <xf numFmtId="183" fontId="0" fillId="0" borderId="11" xfId="0" applyNumberFormat="1" applyBorder="1">
      <alignment vertical="center"/>
    </xf>
    <xf numFmtId="183" fontId="0" fillId="0" borderId="4" xfId="0" applyNumberFormat="1" applyBorder="1">
      <alignment vertical="center"/>
    </xf>
    <xf numFmtId="183" fontId="0" fillId="0" borderId="12" xfId="0" applyNumberFormat="1" applyBorder="1">
      <alignment vertical="center"/>
    </xf>
    <xf numFmtId="0" fontId="0" fillId="0" borderId="13" xfId="0" applyBorder="1" applyAlignment="1">
      <alignment horizontal="center" vertical="center"/>
    </xf>
    <xf numFmtId="183" fontId="0" fillId="0" borderId="13" xfId="0" applyNumberFormat="1" applyBorder="1" applyAlignment="1">
      <alignment horizontal="right" vertical="center"/>
    </xf>
    <xf numFmtId="38" fontId="0" fillId="0" borderId="0" xfId="8" applyFont="1">
      <alignment vertical="center"/>
    </xf>
    <xf numFmtId="183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0" fontId="12" fillId="0" borderId="0" xfId="10" applyFont="1">
      <alignment vertical="center"/>
    </xf>
    <xf numFmtId="178" fontId="12" fillId="0" borderId="0" xfId="10" applyNumberFormat="1" applyFont="1" applyAlignment="1">
      <alignment horizontal="right" vertical="center"/>
    </xf>
    <xf numFmtId="0" fontId="12" fillId="0" borderId="0" xfId="10" applyFont="1" applyAlignment="1">
      <alignment horizontal="center" vertical="center"/>
    </xf>
    <xf numFmtId="176" fontId="12" fillId="0" borderId="14" xfId="10" applyNumberFormat="1" applyFont="1" applyBorder="1">
      <alignment vertical="center"/>
    </xf>
    <xf numFmtId="184" fontId="12" fillId="0" borderId="15" xfId="10" applyNumberFormat="1" applyFont="1" applyBorder="1">
      <alignment vertical="center"/>
    </xf>
    <xf numFmtId="176" fontId="12" fillId="0" borderId="16" xfId="10" applyNumberFormat="1" applyFont="1" applyBorder="1">
      <alignment vertical="center"/>
    </xf>
    <xf numFmtId="176" fontId="12" fillId="0" borderId="17" xfId="10" applyNumberFormat="1" applyFont="1" applyBorder="1">
      <alignment vertical="center"/>
    </xf>
    <xf numFmtId="176" fontId="12" fillId="0" borderId="19" xfId="10" applyNumberFormat="1" applyFont="1" applyBorder="1">
      <alignment vertical="center"/>
    </xf>
    <xf numFmtId="184" fontId="12" fillId="0" borderId="4" xfId="10" applyNumberFormat="1" applyFont="1" applyBorder="1">
      <alignment vertical="center"/>
    </xf>
    <xf numFmtId="176" fontId="12" fillId="0" borderId="13" xfId="10" applyNumberFormat="1" applyFont="1" applyBorder="1">
      <alignment vertical="center"/>
    </xf>
    <xf numFmtId="176" fontId="12" fillId="0" borderId="12" xfId="10" applyNumberFormat="1" applyFont="1" applyBorder="1">
      <alignment vertical="center"/>
    </xf>
    <xf numFmtId="184" fontId="12" fillId="0" borderId="4" xfId="10" applyNumberFormat="1" applyFont="1" applyBorder="1" applyAlignment="1">
      <alignment horizontal="right" vertical="center"/>
    </xf>
    <xf numFmtId="176" fontId="12" fillId="0" borderId="3" xfId="10" applyNumberFormat="1" applyFont="1" applyBorder="1">
      <alignment vertical="center"/>
    </xf>
    <xf numFmtId="176" fontId="12" fillId="0" borderId="4" xfId="10" applyNumberFormat="1" applyFont="1" applyBorder="1" applyAlignment="1">
      <alignment horizontal="right" vertical="center"/>
    </xf>
    <xf numFmtId="185" fontId="12" fillId="0" borderId="13" xfId="10" applyNumberFormat="1" applyFont="1" applyBorder="1" applyAlignment="1">
      <alignment horizontal="center" vertical="center"/>
    </xf>
    <xf numFmtId="0" fontId="12" fillId="0" borderId="1" xfId="10" applyFont="1" applyBorder="1" applyAlignment="1">
      <alignment horizontal="center" vertical="center"/>
    </xf>
    <xf numFmtId="0" fontId="12" fillId="0" borderId="2" xfId="10" applyFont="1" applyBorder="1" applyAlignment="1">
      <alignment horizontal="center" vertical="center"/>
    </xf>
    <xf numFmtId="0" fontId="12" fillId="0" borderId="0" xfId="10" applyFont="1" applyAlignment="1">
      <alignment horizontal="left" vertical="center" wrapText="1"/>
    </xf>
    <xf numFmtId="176" fontId="12" fillId="0" borderId="0" xfId="10" applyNumberFormat="1" applyFont="1">
      <alignment vertical="center"/>
    </xf>
    <xf numFmtId="184" fontId="12" fillId="0" borderId="0" xfId="10" applyNumberFormat="1" applyFont="1">
      <alignment vertical="center"/>
    </xf>
    <xf numFmtId="176" fontId="12" fillId="0" borderId="0" xfId="10" applyNumberFormat="1" applyFont="1" applyAlignment="1">
      <alignment horizontal="center" vertical="center"/>
    </xf>
    <xf numFmtId="0" fontId="12" fillId="0" borderId="0" xfId="10" applyFont="1" applyAlignment="1">
      <alignment horizontal="left" vertical="center"/>
    </xf>
    <xf numFmtId="186" fontId="13" fillId="0" borderId="0" xfId="10" applyNumberFormat="1" applyFont="1" applyAlignment="1">
      <alignment horizontal="center" vertical="center"/>
    </xf>
    <xf numFmtId="0" fontId="13" fillId="0" borderId="0" xfId="10" applyFont="1">
      <alignment vertical="center"/>
    </xf>
    <xf numFmtId="38" fontId="12" fillId="0" borderId="0" xfId="8" applyFont="1">
      <alignment vertical="center"/>
    </xf>
    <xf numFmtId="0" fontId="13" fillId="0" borderId="10" xfId="10" applyFont="1" applyBorder="1">
      <alignment vertical="center"/>
    </xf>
    <xf numFmtId="38" fontId="12" fillId="0" borderId="0" xfId="8" applyFont="1" applyBorder="1">
      <alignment vertical="center"/>
    </xf>
    <xf numFmtId="56" fontId="12" fillId="0" borderId="0" xfId="10" applyNumberFormat="1" applyFont="1">
      <alignment vertical="center"/>
    </xf>
    <xf numFmtId="0" fontId="14" fillId="0" borderId="0" xfId="10" applyFont="1">
      <alignment vertical="center"/>
    </xf>
    <xf numFmtId="0" fontId="12" fillId="0" borderId="0" xfId="4" applyFont="1">
      <alignment vertical="center"/>
    </xf>
    <xf numFmtId="0" fontId="12" fillId="0" borderId="0" xfId="10" applyFont="1" applyAlignment="1">
      <alignment horizontal="right" vertical="center"/>
    </xf>
    <xf numFmtId="176" fontId="15" fillId="0" borderId="4" xfId="10" applyNumberFormat="1" applyFont="1" applyBorder="1" applyAlignment="1">
      <alignment vertical="center" wrapText="1"/>
    </xf>
    <xf numFmtId="187" fontId="4" fillId="0" borderId="2" xfId="4" applyNumberFormat="1" applyBorder="1">
      <alignment vertical="center"/>
    </xf>
    <xf numFmtId="187" fontId="4" fillId="0" borderId="2" xfId="4" quotePrefix="1" applyNumberFormat="1" applyBorder="1" applyAlignment="1">
      <alignment horizontal="right" vertical="center"/>
    </xf>
    <xf numFmtId="0" fontId="4" fillId="0" borderId="2" xfId="4" applyBorder="1" applyAlignment="1">
      <alignment horizontal="center" vertical="center"/>
    </xf>
    <xf numFmtId="0" fontId="4" fillId="0" borderId="2" xfId="4" applyBorder="1" applyAlignment="1">
      <alignment vertical="center" wrapText="1"/>
    </xf>
    <xf numFmtId="49" fontId="12" fillId="0" borderId="0" xfId="10" applyNumberFormat="1" applyFont="1" applyAlignment="1">
      <alignment horizontal="right" vertical="center"/>
    </xf>
    <xf numFmtId="186" fontId="14" fillId="0" borderId="0" xfId="10" applyNumberFormat="1" applyFont="1">
      <alignment vertical="center"/>
    </xf>
    <xf numFmtId="176" fontId="12" fillId="0" borderId="12" xfId="10" applyNumberFormat="1" applyFont="1" applyBorder="1" applyAlignment="1">
      <alignment horizontal="center" vertical="center"/>
    </xf>
    <xf numFmtId="176" fontId="12" fillId="0" borderId="13" xfId="10" applyNumberFormat="1" applyFont="1" applyBorder="1" applyAlignment="1">
      <alignment horizontal="center" vertical="center"/>
    </xf>
    <xf numFmtId="176" fontId="12" fillId="0" borderId="18" xfId="10" applyNumberFormat="1" applyFont="1" applyBorder="1" applyAlignment="1">
      <alignment horizontal="center" vertical="center"/>
    </xf>
    <xf numFmtId="176" fontId="12" fillId="0" borderId="10" xfId="10" applyNumberFormat="1" applyFont="1" applyBorder="1" applyAlignment="1">
      <alignment horizontal="center" vertical="center"/>
    </xf>
    <xf numFmtId="31" fontId="12" fillId="0" borderId="0" xfId="10" applyNumberFormat="1" applyFont="1" applyAlignment="1">
      <alignment horizontal="right" vertical="center"/>
    </xf>
    <xf numFmtId="0" fontId="12" fillId="0" borderId="0" xfId="10" applyFont="1" applyAlignment="1">
      <alignment horizontal="right" vertical="center"/>
    </xf>
    <xf numFmtId="0" fontId="13" fillId="0" borderId="0" xfId="10" applyFont="1" applyAlignment="1">
      <alignment horizontal="center" vertical="center"/>
    </xf>
    <xf numFmtId="186" fontId="16" fillId="0" borderId="10" xfId="10" applyNumberFormat="1" applyFont="1" applyBorder="1" applyAlignment="1">
      <alignment horizontal="center" vertical="center"/>
    </xf>
    <xf numFmtId="0" fontId="12" fillId="0" borderId="0" xfId="10" applyFont="1" applyAlignment="1">
      <alignment horizontal="left" vertical="center" wrapText="1"/>
    </xf>
    <xf numFmtId="0" fontId="12" fillId="0" borderId="2" xfId="10" applyFont="1" applyBorder="1" applyAlignment="1">
      <alignment horizontal="center" vertical="center"/>
    </xf>
    <xf numFmtId="0" fontId="12" fillId="0" borderId="11" xfId="10" applyFont="1" applyBorder="1" applyAlignment="1">
      <alignment horizontal="center" vertical="center"/>
    </xf>
    <xf numFmtId="176" fontId="12" fillId="0" borderId="11" xfId="10" applyNumberFormat="1" applyFont="1" applyBorder="1" applyAlignment="1">
      <alignment horizontal="center" vertical="center"/>
    </xf>
    <xf numFmtId="176" fontId="12" fillId="0" borderId="20" xfId="10" applyNumberFormat="1" applyFont="1" applyBorder="1" applyAlignment="1">
      <alignment horizontal="center" vertical="center"/>
    </xf>
    <xf numFmtId="176" fontId="12" fillId="0" borderId="1" xfId="1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81" fontId="9" fillId="0" borderId="0" xfId="6" applyNumberFormat="1" applyFont="1" applyAlignment="1">
      <alignment horizontal="right" vertical="center"/>
    </xf>
    <xf numFmtId="0" fontId="4" fillId="0" borderId="4" xfId="4" applyBorder="1" applyAlignment="1">
      <alignment horizontal="center" vertical="center"/>
    </xf>
    <xf numFmtId="0" fontId="4" fillId="0" borderId="9" xfId="4" applyBorder="1" applyAlignment="1">
      <alignment horizontal="center" vertical="center"/>
    </xf>
    <xf numFmtId="0" fontId="4" fillId="0" borderId="3" xfId="4" applyBorder="1" applyAlignment="1">
      <alignment horizontal="center" vertical="center"/>
    </xf>
    <xf numFmtId="0" fontId="1" fillId="0" borderId="10" xfId="0" quotePrefix="1" applyFont="1" applyBorder="1" applyAlignment="1">
      <alignment horizontal="center" vertical="center" shrinkToFit="1"/>
    </xf>
  </cellXfs>
  <cellStyles count="11">
    <cellStyle name="パーセント 2" xfId="2" xr:uid="{DF239F13-FDDA-48D3-9F4D-0E3600304318}"/>
    <cellStyle name="桁区切り 2" xfId="1" xr:uid="{13BAA99A-9C31-43C9-B625-372334E651D0}"/>
    <cellStyle name="桁区切り 2 2" xfId="8" xr:uid="{EE9C5F7B-3AD0-41FD-83A5-D0972BAA7ED4}"/>
    <cellStyle name="桁区切り 3" xfId="5" xr:uid="{92C935BF-0918-4E36-A353-982743BC25FA}"/>
    <cellStyle name="桁区切り 4 2" xfId="7" xr:uid="{2276E42B-58B2-45FC-BA61-20A8B24FEBC0}"/>
    <cellStyle name="桁区切り 5" xfId="9" xr:uid="{2DAE71B5-F71A-4601-959F-E1EB6782BCD3}"/>
    <cellStyle name="標準" xfId="0" builtinId="0"/>
    <cellStyle name="標準 2" xfId="3" xr:uid="{F5361B7C-6E79-4042-9984-65D520E58564}"/>
    <cellStyle name="標準 3" xfId="4" xr:uid="{3C4A643C-1004-4A4D-964D-B6DEDE9B67E2}"/>
    <cellStyle name="標準 3 2" xfId="10" xr:uid="{F917D689-AD64-45CF-B7D2-70DEEF0816DA}"/>
    <cellStyle name="標準 5" xfId="6" xr:uid="{EA124722-BAE1-4BA9-9F7B-734B0802BA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8CE15-42E6-4547-BCA9-7788B9570567}">
  <sheetPr>
    <tabColor theme="5"/>
    <pageSetUpPr fitToPage="1"/>
  </sheetPr>
  <dimension ref="A1:J40"/>
  <sheetViews>
    <sheetView tabSelected="1" view="pageBreakPreview" topLeftCell="A11" zoomScale="73" zoomScaleNormal="73" zoomScaleSheetLayoutView="73" workbookViewId="0">
      <selection activeCell="E14" sqref="E14"/>
    </sheetView>
  </sheetViews>
  <sheetFormatPr defaultColWidth="9" defaultRowHeight="13.2" x14ac:dyDescent="0.45"/>
  <cols>
    <col min="1" max="1" width="11" style="1" bestFit="1" customWidth="1"/>
    <col min="2" max="2" width="14.19921875" style="1" customWidth="1"/>
    <col min="3" max="3" width="19.09765625" style="1" customWidth="1"/>
    <col min="4" max="4" width="24.5" style="1" customWidth="1"/>
    <col min="5" max="5" width="19.09765625" style="1" customWidth="1"/>
    <col min="6" max="6" width="9.59765625" style="1" customWidth="1"/>
    <col min="7" max="7" width="12.09765625" style="1" customWidth="1"/>
    <col min="8" max="16384" width="9" style="1"/>
  </cols>
  <sheetData>
    <row r="1" spans="1:5" ht="26.25" customHeight="1" x14ac:dyDescent="0.45">
      <c r="A1" s="21" t="s">
        <v>52</v>
      </c>
      <c r="B1" s="22"/>
      <c r="C1" s="22"/>
      <c r="D1" s="22"/>
      <c r="E1" s="22"/>
    </row>
    <row r="2" spans="1:5" ht="26.25" customHeight="1" x14ac:dyDescent="0.45">
      <c r="A2" s="23" t="s">
        <v>53</v>
      </c>
      <c r="B2" s="24"/>
      <c r="C2" s="24"/>
      <c r="D2" s="24"/>
      <c r="E2" s="24"/>
    </row>
    <row r="3" spans="1:5" ht="17.25" customHeight="1" x14ac:dyDescent="0.45">
      <c r="D3" s="19" t="s">
        <v>7</v>
      </c>
      <c r="E3" s="18"/>
    </row>
    <row r="4" spans="1:5" ht="18.75" customHeight="1" x14ac:dyDescent="0.45">
      <c r="D4" s="96" t="s">
        <v>54</v>
      </c>
      <c r="E4" s="96"/>
    </row>
    <row r="5" spans="1:5" ht="18.75" customHeight="1" x14ac:dyDescent="0.45">
      <c r="A5" s="1" t="s">
        <v>10</v>
      </c>
      <c r="D5" s="20"/>
      <c r="E5" s="20"/>
    </row>
    <row r="6" spans="1:5" ht="18" x14ac:dyDescent="0.45">
      <c r="A6" s="17"/>
      <c r="B6" s="17"/>
      <c r="C6" s="16"/>
      <c r="D6" s="15"/>
    </row>
    <row r="7" spans="1:5" ht="19.5" customHeight="1" x14ac:dyDescent="0.45">
      <c r="A7" s="25" t="s">
        <v>11</v>
      </c>
      <c r="B7" s="25" t="s">
        <v>12</v>
      </c>
      <c r="C7" s="25" t="s">
        <v>14</v>
      </c>
      <c r="D7" s="25" t="s">
        <v>13</v>
      </c>
    </row>
    <row r="8" spans="1:5" ht="19.5" customHeight="1" x14ac:dyDescent="0.45">
      <c r="A8" s="97">
        <v>1</v>
      </c>
      <c r="B8" s="75"/>
      <c r="C8" s="25" t="s">
        <v>9</v>
      </c>
      <c r="D8" s="25" t="s">
        <v>64</v>
      </c>
    </row>
    <row r="9" spans="1:5" ht="50.25" customHeight="1" x14ac:dyDescent="0.45">
      <c r="A9" s="98"/>
      <c r="B9" s="75"/>
      <c r="C9" s="25" t="s">
        <v>44</v>
      </c>
      <c r="D9" s="78" t="s">
        <v>65</v>
      </c>
    </row>
    <row r="10" spans="1:5" ht="19.5" customHeight="1" x14ac:dyDescent="0.45">
      <c r="A10" s="99"/>
      <c r="B10" s="75"/>
      <c r="C10" s="25" t="s">
        <v>8</v>
      </c>
      <c r="D10" s="25" t="s">
        <v>66</v>
      </c>
    </row>
    <row r="11" spans="1:5" ht="19.5" customHeight="1" x14ac:dyDescent="0.45">
      <c r="A11" s="77">
        <v>2</v>
      </c>
      <c r="B11" s="75"/>
      <c r="C11" s="25" t="s">
        <v>15</v>
      </c>
      <c r="D11" s="25" t="s">
        <v>67</v>
      </c>
    </row>
    <row r="12" spans="1:5" ht="17.25" customHeight="1" x14ac:dyDescent="0.45">
      <c r="A12" s="26" t="s">
        <v>16</v>
      </c>
      <c r="B12" s="76">
        <f>SUM(B8:B11)</f>
        <v>0</v>
      </c>
      <c r="C12" s="16"/>
      <c r="D12" s="15"/>
    </row>
    <row r="13" spans="1:5" ht="17.25" customHeight="1" x14ac:dyDescent="0.45">
      <c r="A13" s="17"/>
      <c r="B13" s="17"/>
      <c r="C13" s="16"/>
      <c r="D13" s="15"/>
    </row>
    <row r="14" spans="1:5" ht="17.25" customHeight="1" x14ac:dyDescent="0.45">
      <c r="A14" s="17"/>
      <c r="B14" s="17"/>
      <c r="C14" s="16"/>
      <c r="D14" s="15"/>
    </row>
    <row r="15" spans="1:5" ht="17.25" customHeight="1" x14ac:dyDescent="0.45">
      <c r="A15" s="14" t="s">
        <v>6</v>
      </c>
    </row>
    <row r="16" spans="1:5" ht="17.25" customHeight="1" thickBot="1" x14ac:dyDescent="0.5"/>
    <row r="17" spans="1:10" ht="17.25" customHeight="1" x14ac:dyDescent="0.45">
      <c r="A17" s="8" t="s">
        <v>5</v>
      </c>
      <c r="B17" s="7" t="s">
        <v>4</v>
      </c>
      <c r="C17" s="6" t="s">
        <v>3</v>
      </c>
      <c r="D17" s="6" t="s">
        <v>2</v>
      </c>
      <c r="E17" s="5" t="s">
        <v>1</v>
      </c>
    </row>
    <row r="18" spans="1:10" ht="19.5" customHeight="1" x14ac:dyDescent="0.45">
      <c r="A18" s="13">
        <v>1</v>
      </c>
      <c r="B18" s="4"/>
      <c r="C18" s="10"/>
      <c r="D18" s="9"/>
      <c r="E18" s="11">
        <v>46113</v>
      </c>
    </row>
    <row r="19" spans="1:10" ht="19.5" customHeight="1" x14ac:dyDescent="0.45">
      <c r="A19" s="13">
        <v>2</v>
      </c>
      <c r="B19" s="4"/>
      <c r="C19" s="10"/>
      <c r="D19" s="9"/>
      <c r="E19" s="11">
        <v>46113</v>
      </c>
    </row>
    <row r="20" spans="1:10" ht="19.5" customHeight="1" x14ac:dyDescent="0.45">
      <c r="A20" s="13">
        <v>3</v>
      </c>
      <c r="B20" s="4"/>
      <c r="C20" s="10"/>
      <c r="D20" s="9"/>
      <c r="E20" s="11">
        <v>46113</v>
      </c>
    </row>
    <row r="21" spans="1:10" ht="19.5" customHeight="1" x14ac:dyDescent="0.45">
      <c r="A21" s="13">
        <v>4</v>
      </c>
      <c r="B21" s="4"/>
      <c r="C21" s="10"/>
      <c r="D21" s="9"/>
      <c r="E21" s="11">
        <v>46113</v>
      </c>
    </row>
    <row r="22" spans="1:10" ht="19.5" customHeight="1" x14ac:dyDescent="0.45">
      <c r="A22" s="13">
        <v>5</v>
      </c>
      <c r="B22" s="4"/>
      <c r="C22" s="10"/>
      <c r="D22" s="9"/>
      <c r="E22" s="11">
        <v>46113</v>
      </c>
    </row>
    <row r="23" spans="1:10" ht="19.5" customHeight="1" x14ac:dyDescent="0.45">
      <c r="A23" s="13">
        <v>6</v>
      </c>
      <c r="B23" s="4"/>
      <c r="C23" s="10"/>
      <c r="D23" s="9"/>
      <c r="E23" s="11">
        <v>46113</v>
      </c>
    </row>
    <row r="24" spans="1:10" ht="19.5" customHeight="1" x14ac:dyDescent="0.45">
      <c r="A24" s="13">
        <v>7</v>
      </c>
      <c r="B24" s="4"/>
      <c r="C24" s="10"/>
      <c r="D24" s="9"/>
      <c r="E24" s="11">
        <v>46113</v>
      </c>
    </row>
    <row r="25" spans="1:10" ht="19.5" customHeight="1" x14ac:dyDescent="0.45">
      <c r="A25" s="13">
        <v>8</v>
      </c>
      <c r="B25" s="4"/>
      <c r="C25" s="10"/>
      <c r="D25" s="9"/>
      <c r="E25" s="11">
        <v>46113</v>
      </c>
    </row>
    <row r="26" spans="1:10" ht="19.5" customHeight="1" x14ac:dyDescent="0.45">
      <c r="A26" s="13">
        <v>9</v>
      </c>
      <c r="B26" s="4"/>
      <c r="C26" s="10"/>
      <c r="D26" s="9"/>
      <c r="E26" s="11">
        <v>46113</v>
      </c>
    </row>
    <row r="27" spans="1:10" ht="19.5" customHeight="1" x14ac:dyDescent="0.45">
      <c r="A27" s="13">
        <v>10</v>
      </c>
      <c r="B27" s="4"/>
      <c r="C27" s="10"/>
      <c r="D27" s="9"/>
      <c r="E27" s="11">
        <v>46113</v>
      </c>
    </row>
    <row r="28" spans="1:10" ht="19.5" customHeight="1" x14ac:dyDescent="0.45">
      <c r="A28" s="13">
        <v>11</v>
      </c>
      <c r="B28" s="4"/>
      <c r="C28" s="10"/>
      <c r="D28" s="9"/>
      <c r="E28" s="11">
        <v>46113</v>
      </c>
    </row>
    <row r="29" spans="1:10" ht="39" customHeight="1" x14ac:dyDescent="0.45">
      <c r="A29" s="13">
        <v>12</v>
      </c>
      <c r="B29" s="12"/>
      <c r="C29" s="10"/>
      <c r="D29" s="9"/>
      <c r="E29" s="11">
        <v>46113</v>
      </c>
    </row>
    <row r="30" spans="1:10" ht="24" customHeight="1" x14ac:dyDescent="0.45">
      <c r="A30" s="3" t="s">
        <v>0</v>
      </c>
      <c r="B30" s="2">
        <f>SUM(B18:B29)</f>
        <v>0</v>
      </c>
    </row>
    <row r="31" spans="1:10" ht="20.100000000000001" customHeight="1" x14ac:dyDescent="0.45"/>
    <row r="32" spans="1:10" customFormat="1" ht="24" customHeight="1" x14ac:dyDescent="0.45">
      <c r="A32" s="100" t="s">
        <v>17</v>
      </c>
      <c r="B32" s="100"/>
      <c r="C32" s="27" t="s">
        <v>18</v>
      </c>
      <c r="D32" s="28">
        <f>1-F32</f>
        <v>0.4</v>
      </c>
      <c r="E32" s="29" t="s">
        <v>19</v>
      </c>
      <c r="F32" s="28">
        <v>0.6</v>
      </c>
      <c r="H32" s="30"/>
      <c r="J32" s="30"/>
    </row>
    <row r="33" spans="1:10" customFormat="1" ht="20.100000000000001" customHeight="1" x14ac:dyDescent="0.45">
      <c r="A33" s="95" t="s">
        <v>20</v>
      </c>
      <c r="B33" s="95"/>
      <c r="C33" s="32" t="s">
        <v>21</v>
      </c>
      <c r="D33" s="31" t="s">
        <v>22</v>
      </c>
      <c r="E33" s="32" t="s">
        <v>23</v>
      </c>
      <c r="H33" s="30"/>
      <c r="J33" s="30"/>
    </row>
    <row r="34" spans="1:10" customFormat="1" ht="20.100000000000001" customHeight="1" x14ac:dyDescent="0.45">
      <c r="A34" s="95" t="s">
        <v>24</v>
      </c>
      <c r="B34" s="95"/>
      <c r="C34" s="33">
        <f>B12</f>
        <v>0</v>
      </c>
      <c r="D34" s="34">
        <f>C34-E34</f>
        <v>0</v>
      </c>
      <c r="E34" s="35">
        <f>IF(C34="","",ROUND(C34*F32,0))</f>
        <v>0</v>
      </c>
      <c r="F34" t="s">
        <v>25</v>
      </c>
      <c r="H34" s="30"/>
      <c r="J34" s="30"/>
    </row>
    <row r="35" spans="1:10" customFormat="1" ht="20.100000000000001" customHeight="1" x14ac:dyDescent="0.45">
      <c r="A35" s="95" t="s">
        <v>26</v>
      </c>
      <c r="B35" s="95"/>
      <c r="C35" s="36">
        <f>B30</f>
        <v>0</v>
      </c>
      <c r="D35" s="34">
        <f>C35-E35</f>
        <v>0</v>
      </c>
      <c r="E35" s="37">
        <f>IF(C35="","",ROUND(C35*F32,0))</f>
        <v>0</v>
      </c>
      <c r="F35" t="s">
        <v>27</v>
      </c>
      <c r="H35" s="30"/>
      <c r="J35" s="30"/>
    </row>
    <row r="36" spans="1:10" customFormat="1" ht="15" customHeight="1" x14ac:dyDescent="0.45">
      <c r="A36" s="38"/>
      <c r="B36" s="38"/>
      <c r="C36" s="39"/>
      <c r="D36" s="40" t="s">
        <v>63</v>
      </c>
      <c r="E36" s="39"/>
      <c r="F36" s="41"/>
      <c r="G36" s="41"/>
      <c r="J36" s="30"/>
    </row>
    <row r="37" spans="1:10" customFormat="1" ht="15" customHeight="1" x14ac:dyDescent="0.45">
      <c r="A37" s="42"/>
      <c r="B37" s="42"/>
      <c r="C37" s="41"/>
      <c r="D37" s="40"/>
      <c r="E37" s="41"/>
      <c r="F37" s="41"/>
      <c r="G37" s="41"/>
      <c r="J37" s="30"/>
    </row>
    <row r="38" spans="1:10" customFormat="1" ht="15" customHeight="1" x14ac:dyDescent="0.45">
      <c r="A38" s="42"/>
      <c r="B38" s="42"/>
      <c r="D38" s="41" t="s">
        <v>28</v>
      </c>
      <c r="E38" s="41">
        <f>E35-E34</f>
        <v>0</v>
      </c>
      <c r="F38" s="41"/>
      <c r="G38" s="41"/>
      <c r="J38" s="30"/>
    </row>
    <row r="39" spans="1:10" ht="20.100000000000001" customHeight="1" x14ac:dyDescent="0.45"/>
    <row r="40" spans="1:10" ht="18.75" customHeight="1" x14ac:dyDescent="0.45"/>
  </sheetData>
  <mergeCells count="6">
    <mergeCell ref="A35:B35"/>
    <mergeCell ref="D4:E4"/>
    <mergeCell ref="A8:A10"/>
    <mergeCell ref="A32:B32"/>
    <mergeCell ref="A33:B33"/>
    <mergeCell ref="A34:B34"/>
  </mergeCells>
  <phoneticPr fontId="2"/>
  <printOptions horizontalCentered="1"/>
  <pageMargins left="0.70866141732283472" right="0" top="0.74803149606299213" bottom="0.19685039370078741" header="0" footer="0"/>
  <pageSetup paperSize="9" scale="8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B9F59-948D-4709-8552-4E7D0FBEA824}">
  <sheetPr>
    <tabColor theme="5"/>
    <pageSetUpPr fitToPage="1"/>
  </sheetPr>
  <dimension ref="B1:M38"/>
  <sheetViews>
    <sheetView zoomScaleNormal="100" zoomScaleSheetLayoutView="80" workbookViewId="0">
      <selection activeCell="B1" sqref="B1:H1"/>
    </sheetView>
  </sheetViews>
  <sheetFormatPr defaultColWidth="13.3984375" defaultRowHeight="13.2" x14ac:dyDescent="0.45"/>
  <cols>
    <col min="1" max="1" width="4.5" style="43" customWidth="1"/>
    <col min="2" max="2" width="2" style="43" customWidth="1"/>
    <col min="3" max="3" width="18.59765625" style="43" customWidth="1"/>
    <col min="4" max="4" width="7.8984375" style="43" customWidth="1"/>
    <col min="5" max="5" width="11.8984375" style="43" customWidth="1"/>
    <col min="6" max="6" width="11" style="43" customWidth="1"/>
    <col min="7" max="7" width="15" style="43" customWidth="1"/>
    <col min="8" max="8" width="19.3984375" style="43" customWidth="1"/>
    <col min="9" max="9" width="1.5" style="43" customWidth="1"/>
    <col min="10" max="10" width="17.8984375" style="43" bestFit="1" customWidth="1"/>
    <col min="11" max="16384" width="13.3984375" style="43"/>
  </cols>
  <sheetData>
    <row r="1" spans="2:13" ht="18.600000000000001" customHeight="1" x14ac:dyDescent="0.45">
      <c r="B1" s="85" t="s">
        <v>68</v>
      </c>
      <c r="C1" s="86"/>
      <c r="D1" s="86"/>
      <c r="E1" s="86"/>
      <c r="F1" s="86"/>
      <c r="G1" s="86"/>
      <c r="H1" s="86"/>
    </row>
    <row r="2" spans="2:13" ht="6.6" customHeight="1" x14ac:dyDescent="0.45">
      <c r="B2" s="73"/>
      <c r="C2" s="73"/>
      <c r="D2" s="73"/>
      <c r="E2" s="73"/>
      <c r="F2" s="73"/>
      <c r="G2" s="73"/>
      <c r="H2" s="73"/>
    </row>
    <row r="3" spans="2:13" ht="16.2" x14ac:dyDescent="0.45">
      <c r="B3" s="87" t="s">
        <v>55</v>
      </c>
      <c r="C3" s="87"/>
      <c r="D3" s="87"/>
      <c r="E3" s="87"/>
      <c r="F3" s="87"/>
      <c r="G3" s="87"/>
      <c r="H3" s="87"/>
      <c r="I3" s="87"/>
    </row>
    <row r="4" spans="2:13" ht="16.95" customHeight="1" x14ac:dyDescent="0.45"/>
    <row r="5" spans="2:13" ht="16.95" customHeight="1" x14ac:dyDescent="0.45">
      <c r="C5" s="43" t="s">
        <v>60</v>
      </c>
    </row>
    <row r="6" spans="2:13" ht="16.95" customHeight="1" x14ac:dyDescent="0.45">
      <c r="C6" s="72" t="s">
        <v>59</v>
      </c>
    </row>
    <row r="7" spans="2:13" ht="16.95" customHeight="1" x14ac:dyDescent="0.45">
      <c r="C7" s="72" t="s">
        <v>58</v>
      </c>
    </row>
    <row r="8" spans="2:13" ht="16.95" customHeight="1" x14ac:dyDescent="0.45">
      <c r="C8" s="71" t="s">
        <v>57</v>
      </c>
    </row>
    <row r="9" spans="2:13" ht="16.95" customHeight="1" x14ac:dyDescent="0.45"/>
    <row r="10" spans="2:13" ht="8.4" customHeight="1" x14ac:dyDescent="0.45"/>
    <row r="11" spans="2:13" ht="16.95" customHeight="1" x14ac:dyDescent="0.45">
      <c r="F11" s="43" t="s">
        <v>43</v>
      </c>
      <c r="J11" s="70"/>
      <c r="L11" s="67"/>
      <c r="M11" s="70"/>
    </row>
    <row r="12" spans="2:13" ht="16.95" customHeight="1" x14ac:dyDescent="0.45">
      <c r="F12" s="43" t="s">
        <v>42</v>
      </c>
      <c r="J12" s="70"/>
      <c r="L12" s="67"/>
    </row>
    <row r="13" spans="2:13" ht="16.95" customHeight="1" x14ac:dyDescent="0.45">
      <c r="F13" s="43" t="s">
        <v>61</v>
      </c>
      <c r="J13" s="70"/>
      <c r="L13" s="67"/>
    </row>
    <row r="14" spans="2:13" ht="16.95" customHeight="1" x14ac:dyDescent="0.45">
      <c r="F14" s="43" t="s">
        <v>41</v>
      </c>
      <c r="J14" s="70"/>
      <c r="L14" s="69"/>
    </row>
    <row r="15" spans="2:13" ht="14.4" customHeight="1" x14ac:dyDescent="0.45">
      <c r="L15" s="67"/>
    </row>
    <row r="16" spans="2:13" ht="26.4" customHeight="1" x14ac:dyDescent="0.2">
      <c r="C16" s="68" t="s">
        <v>40</v>
      </c>
      <c r="D16" s="88">
        <f>G22-G30</f>
        <v>0</v>
      </c>
      <c r="E16" s="88" ph="1"/>
      <c r="F16" s="88" ph="1"/>
      <c r="L16" s="67"/>
    </row>
    <row r="17" spans="3:8" ht="7.2" customHeight="1" x14ac:dyDescent="0.45">
      <c r="C17" s="66"/>
      <c r="D17" s="65"/>
      <c r="E17" s="65"/>
      <c r="F17" s="65"/>
    </row>
    <row r="18" spans="3:8" ht="50.4" customHeight="1" x14ac:dyDescent="0.45">
      <c r="C18" s="89" t="s">
        <v>62</v>
      </c>
      <c r="D18" s="89"/>
      <c r="E18" s="89"/>
      <c r="F18" s="89"/>
      <c r="G18" s="89"/>
      <c r="H18" s="89"/>
    </row>
    <row r="19" spans="3:8" ht="18" customHeight="1" x14ac:dyDescent="0.45">
      <c r="C19" s="64" t="s">
        <v>45</v>
      </c>
      <c r="D19" s="60"/>
      <c r="E19" s="60"/>
      <c r="F19" s="60"/>
      <c r="G19" s="60"/>
      <c r="H19" s="60"/>
    </row>
    <row r="20" spans="3:8" x14ac:dyDescent="0.45">
      <c r="C20" s="90" t="s">
        <v>38</v>
      </c>
      <c r="D20" s="91"/>
      <c r="E20" s="59" t="s">
        <v>37</v>
      </c>
      <c r="F20" s="58" t="s">
        <v>36</v>
      </c>
      <c r="G20" s="59" t="s">
        <v>35</v>
      </c>
      <c r="H20" s="58" t="s">
        <v>34</v>
      </c>
    </row>
    <row r="21" spans="3:8" ht="19.95" customHeight="1" x14ac:dyDescent="0.45">
      <c r="C21" s="53" t="s">
        <v>47</v>
      </c>
      <c r="D21" s="52"/>
      <c r="E21" s="56">
        <f>'経費負担割合2026(支出)'!E35</f>
        <v>0</v>
      </c>
      <c r="F21" s="57">
        <v>1</v>
      </c>
      <c r="G21" s="56">
        <f>E21*F21</f>
        <v>0</v>
      </c>
      <c r="H21" s="55"/>
    </row>
    <row r="22" spans="3:8" ht="19.95" customHeight="1" x14ac:dyDescent="0.45">
      <c r="C22" s="92" t="s">
        <v>39</v>
      </c>
      <c r="D22" s="93"/>
      <c r="E22" s="93"/>
      <c r="F22" s="94"/>
      <c r="G22" s="54">
        <f>SUM(G21)</f>
        <v>0</v>
      </c>
      <c r="H22" s="50" t="s">
        <v>49</v>
      </c>
    </row>
    <row r="23" spans="3:8" ht="19.95" customHeight="1" x14ac:dyDescent="0.45">
      <c r="C23" s="81" t="s">
        <v>31</v>
      </c>
      <c r="D23" s="82"/>
      <c r="E23" s="53" t="s">
        <v>30</v>
      </c>
      <c r="F23" s="52"/>
      <c r="G23" s="51">
        <f>G22-G24</f>
        <v>0</v>
      </c>
      <c r="H23" s="50"/>
    </row>
    <row r="24" spans="3:8" ht="19.95" customHeight="1" x14ac:dyDescent="0.45">
      <c r="C24" s="83"/>
      <c r="D24" s="84"/>
      <c r="E24" s="49" t="s">
        <v>29</v>
      </c>
      <c r="F24" s="48"/>
      <c r="G24" s="47">
        <f>ROUNDDOWN(G22*10/110,0)</f>
        <v>0</v>
      </c>
      <c r="H24" s="46"/>
    </row>
    <row r="25" spans="3:8" ht="10.95" customHeight="1" x14ac:dyDescent="0.45">
      <c r="C25" s="63"/>
      <c r="D25" s="63"/>
      <c r="E25" s="61"/>
      <c r="F25" s="61"/>
      <c r="G25" s="62"/>
      <c r="H25" s="61"/>
    </row>
    <row r="26" spans="3:8" ht="22.2" customHeight="1" x14ac:dyDescent="0.45">
      <c r="C26" s="89" t="s">
        <v>46</v>
      </c>
      <c r="D26" s="89"/>
      <c r="E26" s="89"/>
      <c r="F26" s="89"/>
      <c r="G26" s="89"/>
      <c r="H26" s="89"/>
    </row>
    <row r="27" spans="3:8" x14ac:dyDescent="0.45">
      <c r="C27" s="90" t="s">
        <v>38</v>
      </c>
      <c r="D27" s="91"/>
      <c r="E27" s="59" t="s">
        <v>37</v>
      </c>
      <c r="F27" s="58" t="s">
        <v>36</v>
      </c>
      <c r="G27" s="59" t="s">
        <v>35</v>
      </c>
      <c r="H27" s="58" t="s">
        <v>34</v>
      </c>
    </row>
    <row r="28" spans="3:8" ht="19.95" customHeight="1" x14ac:dyDescent="0.45">
      <c r="C28" s="53" t="s">
        <v>33</v>
      </c>
      <c r="D28" s="52"/>
      <c r="E28" s="56">
        <f>'経費負担割合2026(支出)'!E34</f>
        <v>0</v>
      </c>
      <c r="F28" s="57">
        <v>1</v>
      </c>
      <c r="G28" s="56">
        <f>E28</f>
        <v>0</v>
      </c>
      <c r="H28" s="55"/>
    </row>
    <row r="29" spans="3:8" ht="27" customHeight="1" x14ac:dyDescent="0.45">
      <c r="C29" s="53" t="s">
        <v>48</v>
      </c>
      <c r="D29" s="52"/>
      <c r="E29" s="56">
        <f>'経費負担割合2026(支出)'!B29</f>
        <v>0</v>
      </c>
      <c r="F29" s="57">
        <v>1</v>
      </c>
      <c r="G29" s="56">
        <f>E29*F29</f>
        <v>0</v>
      </c>
      <c r="H29" s="74"/>
    </row>
    <row r="30" spans="3:8" ht="19.95" customHeight="1" x14ac:dyDescent="0.45">
      <c r="C30" s="92" t="s">
        <v>32</v>
      </c>
      <c r="D30" s="93"/>
      <c r="E30" s="93"/>
      <c r="F30" s="94"/>
      <c r="G30" s="54">
        <f>SUM(G28:G29)</f>
        <v>0</v>
      </c>
      <c r="H30" s="50" t="s">
        <v>50</v>
      </c>
    </row>
    <row r="31" spans="3:8" ht="19.95" customHeight="1" x14ac:dyDescent="0.45">
      <c r="C31" s="81" t="s">
        <v>31</v>
      </c>
      <c r="D31" s="82"/>
      <c r="E31" s="53" t="s">
        <v>30</v>
      </c>
      <c r="F31" s="52"/>
      <c r="G31" s="51">
        <f>G30-G32</f>
        <v>0</v>
      </c>
      <c r="H31" s="50"/>
    </row>
    <row r="32" spans="3:8" ht="19.95" customHeight="1" x14ac:dyDescent="0.45">
      <c r="C32" s="83"/>
      <c r="D32" s="84"/>
      <c r="E32" s="49" t="s">
        <v>29</v>
      </c>
      <c r="F32" s="48"/>
      <c r="G32" s="47">
        <f>ROUNDDOWN(G30*10/110,0)</f>
        <v>0</v>
      </c>
      <c r="H32" s="46"/>
    </row>
    <row r="33" spans="5:8" ht="19.95" customHeight="1" x14ac:dyDescent="0.45">
      <c r="E33" s="45"/>
      <c r="F33" s="45"/>
      <c r="G33" s="44"/>
    </row>
    <row r="34" spans="5:8" ht="19.95" customHeight="1" x14ac:dyDescent="0.45">
      <c r="E34" s="45"/>
      <c r="F34" s="73" t="s">
        <v>51</v>
      </c>
      <c r="G34" s="79" t="s">
        <v>56</v>
      </c>
      <c r="H34" s="80"/>
    </row>
    <row r="35" spans="5:8" ht="19.95" customHeight="1" x14ac:dyDescent="0.45">
      <c r="E35" s="45"/>
      <c r="F35" s="45"/>
      <c r="G35" s="44"/>
    </row>
    <row r="36" spans="5:8" ht="19.95" customHeight="1" x14ac:dyDescent="0.45">
      <c r="E36" s="45"/>
      <c r="F36" s="45"/>
      <c r="G36" s="44"/>
    </row>
    <row r="37" spans="5:8" ht="19.95" customHeight="1" x14ac:dyDescent="0.45">
      <c r="E37" s="45"/>
      <c r="F37" s="45"/>
      <c r="G37" s="44"/>
    </row>
    <row r="38" spans="5:8" ht="19.95" customHeight="1" x14ac:dyDescent="0.45"/>
  </sheetData>
  <mergeCells count="11">
    <mergeCell ref="C31:D32"/>
    <mergeCell ref="B1:H1"/>
    <mergeCell ref="B3:I3"/>
    <mergeCell ref="D16:F16"/>
    <mergeCell ref="C18:H18"/>
    <mergeCell ref="C20:D20"/>
    <mergeCell ref="C22:F22"/>
    <mergeCell ref="C23:D24"/>
    <mergeCell ref="C26:H26"/>
    <mergeCell ref="C27:D27"/>
    <mergeCell ref="C30:F30"/>
  </mergeCells>
  <phoneticPr fontId="2"/>
  <pageMargins left="0.7" right="0.7" top="0.75" bottom="0.75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経費負担割合2026(支出)</vt:lpstr>
      <vt:lpstr>請求書 </vt:lpstr>
      <vt:lpstr>'経費負担割合2026(支出)'!Print_Area</vt:lpstr>
      <vt:lpstr>'請求書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CPA0076</dc:creator>
  <cp:lastModifiedBy>cpa 0027</cp:lastModifiedBy>
  <cp:lastPrinted>2026-05-13T07:57:28Z</cp:lastPrinted>
  <dcterms:created xsi:type="dcterms:W3CDTF">2025-03-22T04:08:21Z</dcterms:created>
  <dcterms:modified xsi:type="dcterms:W3CDTF">2026-05-28T06:49:11Z</dcterms:modified>
</cp:coreProperties>
</file>